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0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<sst xmlns="http://schemas.openxmlformats.org/spreadsheetml/2006/main" count="186" uniqueCount="33">
  <si>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</si>
  <si>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</si>
  <si>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2009 - 2010 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</si>
  <si>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</si>
  <si>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</si>
  <si>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</si>
  <si>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</si>
  <si>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</si>
  <si>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</si>
  <si>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</si>
  <si>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</si>
  <si>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</si>
  <si>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</si>
  <si>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</si>
  <si>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</si>
  <si>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</si>
  <si>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</si>
  <si>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2Б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</si>
  <si>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</si>
  <si>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</si>
  <si>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</si>
  <si>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</si>
  <si>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</si>
  <si>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</si>
  <si>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Жукова Л.А.</t>
  </si>
  <si>
    <t>Чумакова И.В.</t>
  </si>
  <si>
    <t>Сейткасымова Д.С.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</si>
  <si>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</si>
  <si>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</si>
  <si>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</si>
  <si>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</si>
  <si>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</si>
  <si>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2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</si>
</sst>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36" t="s">
        <v>6</v>
      </c>
      <c r="J10" s="36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36"/>
      <c r="J11" s="36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14</v>
      </c>
      <c r="C13" s="24" t="s">
        <v>24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15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16</v>
      </c>
      <c r="C15" s="24" t="s">
        <v>25</v>
      </c>
      <c r="D15" s="11">
        <v>20</v>
      </c>
      <c r="E15" s="11">
        <v>4</v>
      </c>
      <c r="F15" s="11">
        <v>11</v>
      </c>
      <c r="G15" s="11">
        <v>5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75</v>
      </c>
      <c r="K15" s="16">
        <f aca="true" t="shared" si="2" ref="K15:K21">(E15*5+F15*4+G15*3)/D15</f>
        <v>3.95</v>
      </c>
      <c r="L15" s="20"/>
    </row>
    <row r="16" spans="1:12" ht="14.25">
      <c r="A16" s="9"/>
      <c r="B16" s="10" t="s">
        <v>17</v>
      </c>
      <c r="C16" s="24" t="s">
        <v>26</v>
      </c>
      <c r="D16" s="11">
        <v>16</v>
      </c>
      <c r="E16" s="11">
        <v>3</v>
      </c>
      <c r="F16" s="11">
        <v>8</v>
      </c>
      <c r="G16" s="11">
        <v>5</v>
      </c>
      <c r="H16" s="11">
        <v>0</v>
      </c>
      <c r="I16" s="11">
        <f t="shared" si="0"/>
        <v>100</v>
      </c>
      <c r="J16" s="16">
        <f t="shared" si="1"/>
        <v>68.75</v>
      </c>
      <c r="K16" s="16">
        <f t="shared" si="2"/>
        <v>3.875</v>
      </c>
      <c r="L16" s="20"/>
    </row>
    <row r="17" spans="1:12" ht="14.25">
      <c r="A17" s="9"/>
      <c r="B17" s="12" t="s">
        <v>15</v>
      </c>
      <c r="C17" s="25"/>
      <c r="D17" s="13">
        <f>(D15+D16)</f>
        <v>36</v>
      </c>
      <c r="E17" s="13">
        <f>E15+E16</f>
        <v>7</v>
      </c>
      <c r="F17" s="13">
        <f>F15+F16</f>
        <v>19</v>
      </c>
      <c r="G17" s="13">
        <f>G15+G16</f>
        <v>10</v>
      </c>
      <c r="H17" s="13">
        <f>H15+H16</f>
        <v>0</v>
      </c>
      <c r="I17" s="13">
        <f t="shared" si="0"/>
        <v>100</v>
      </c>
      <c r="J17" s="17">
        <f t="shared" si="1"/>
        <v>72.22222222222221</v>
      </c>
      <c r="K17" s="17">
        <f t="shared" si="2"/>
        <v>3.9166666666666665</v>
      </c>
      <c r="L17" s="22"/>
    </row>
    <row r="18" spans="1:12" ht="14.25">
      <c r="A18" s="9"/>
      <c r="B18" s="10" t="s">
        <v>18</v>
      </c>
      <c r="C18" s="24" t="s">
        <v>22</v>
      </c>
      <c r="D18" s="11">
        <v>24</v>
      </c>
      <c r="E18" s="11">
        <v>2</v>
      </c>
      <c r="F18" s="11">
        <v>10</v>
      </c>
      <c r="G18" s="11">
        <v>12</v>
      </c>
      <c r="H18" s="11">
        <v>0</v>
      </c>
      <c r="I18" s="11">
        <f t="shared" si="0"/>
        <v>100</v>
      </c>
      <c r="J18" s="16">
        <f t="shared" si="1"/>
        <v>50</v>
      </c>
      <c r="K18" s="23">
        <f t="shared" si="2"/>
        <v>3.5833333333333335</v>
      </c>
      <c r="L18" s="21"/>
    </row>
    <row r="19" spans="1:12" ht="14.25">
      <c r="A19" s="9"/>
      <c r="B19" s="12" t="s">
        <v>15</v>
      </c>
      <c r="C19" s="25"/>
      <c r="D19" s="13">
        <v>24</v>
      </c>
      <c r="E19" s="13">
        <v>2</v>
      </c>
      <c r="F19" s="13">
        <v>10</v>
      </c>
      <c r="G19" s="13">
        <v>12</v>
      </c>
      <c r="H19" s="13">
        <v>0</v>
      </c>
      <c r="I19" s="13">
        <f t="shared" si="0"/>
        <v>100</v>
      </c>
      <c r="J19" s="17">
        <f t="shared" si="1"/>
        <v>50</v>
      </c>
      <c r="K19" s="17">
        <f t="shared" si="2"/>
        <v>3.5833333333333335</v>
      </c>
      <c r="L19" s="22"/>
    </row>
    <row r="20" spans="1:12" ht="14.25">
      <c r="A20" s="9"/>
      <c r="B20" s="10" t="s">
        <v>19</v>
      </c>
      <c r="C20" s="24" t="s">
        <v>21</v>
      </c>
      <c r="D20" s="11">
        <v>32</v>
      </c>
      <c r="E20" s="11">
        <v>3</v>
      </c>
      <c r="F20" s="11">
        <v>12</v>
      </c>
      <c r="G20" s="11">
        <v>17</v>
      </c>
      <c r="H20" s="11">
        <v>0</v>
      </c>
      <c r="I20" s="11">
        <f t="shared" si="0"/>
        <v>100</v>
      </c>
      <c r="J20" s="16">
        <f t="shared" si="1"/>
        <v>46.875</v>
      </c>
      <c r="K20" s="23">
        <f t="shared" si="2"/>
        <v>3.5625</v>
      </c>
      <c r="L20" s="21"/>
    </row>
    <row r="21" spans="1:12" ht="14.25">
      <c r="A21" s="9"/>
      <c r="B21" s="12" t="s">
        <v>15</v>
      </c>
      <c r="C21" s="25"/>
      <c r="D21" s="13">
        <v>32</v>
      </c>
      <c r="E21" s="13">
        <v>3</v>
      </c>
      <c r="F21" s="13">
        <v>12</v>
      </c>
      <c r="G21" s="13">
        <v>17</v>
      </c>
      <c r="H21" s="13">
        <v>0</v>
      </c>
      <c r="I21" s="13">
        <f t="shared" si="0"/>
        <v>100</v>
      </c>
      <c r="J21" s="17">
        <f t="shared" si="1"/>
        <v>46.875</v>
      </c>
      <c r="K21" s="17">
        <f t="shared" si="2"/>
        <v>3.5625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20</v>
      </c>
      <c r="C23" s="14"/>
      <c r="D23" s="15">
        <f>D17+D19+D21</f>
        <v>92</v>
      </c>
      <c r="E23" s="15">
        <f>E17+E19+E21</f>
        <v>12</v>
      </c>
      <c r="F23" s="15">
        <f>F17+F19+F21</f>
        <v>41</v>
      </c>
      <c r="G23" s="15">
        <f>G17+G19+G21</f>
        <v>39</v>
      </c>
      <c r="H23" s="15">
        <f>H17+H19+H21</f>
        <v>0</v>
      </c>
      <c r="I23" s="15">
        <f>(E23+F23+G23)/D23*100</f>
        <v>100</v>
      </c>
      <c r="J23" s="18">
        <f>(E23+F23)/D23*100</f>
        <v>57.608695652173914</v>
      </c>
      <c r="K23" s="18">
        <f>(E23*5+F23*4+G23*3)/D23</f>
        <v>3.7065217391304346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A7" sqref="A7:L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36" t="s">
        <v>6</v>
      </c>
      <c r="J10" s="36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36"/>
      <c r="J11" s="36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14</v>
      </c>
      <c r="C13" s="24" t="s">
        <v>24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15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16</v>
      </c>
      <c r="C15" s="24" t="s">
        <v>25</v>
      </c>
      <c r="D15" s="11">
        <v>20</v>
      </c>
      <c r="E15" s="11">
        <v>5</v>
      </c>
      <c r="F15" s="11">
        <v>12</v>
      </c>
      <c r="G15" s="11">
        <v>3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85</v>
      </c>
      <c r="K15" s="16">
        <f aca="true" t="shared" si="2" ref="K15:K21">(E15*5+F15*4+G15*3)/D15</f>
        <v>4.1</v>
      </c>
      <c r="L15" s="20"/>
    </row>
    <row r="16" spans="1:12" ht="14.25">
      <c r="A16" s="9"/>
      <c r="B16" s="10" t="s">
        <v>17</v>
      </c>
      <c r="C16" s="24" t="s">
        <v>26</v>
      </c>
      <c r="D16" s="11">
        <v>16</v>
      </c>
      <c r="E16" s="11">
        <v>6</v>
      </c>
      <c r="F16" s="11">
        <v>6</v>
      </c>
      <c r="G16" s="11">
        <v>4</v>
      </c>
      <c r="H16" s="11">
        <v>0</v>
      </c>
      <c r="I16" s="11">
        <f t="shared" si="0"/>
        <v>100</v>
      </c>
      <c r="J16" s="16">
        <f t="shared" si="1"/>
        <v>75</v>
      </c>
      <c r="K16" s="16">
        <f t="shared" si="2"/>
        <v>4.125</v>
      </c>
      <c r="L16" s="20"/>
    </row>
    <row r="17" spans="1:12" ht="14.25">
      <c r="A17" s="9"/>
      <c r="B17" s="12" t="s">
        <v>15</v>
      </c>
      <c r="C17" s="25"/>
      <c r="D17" s="13">
        <f>(D15+D16)</f>
        <v>36</v>
      </c>
      <c r="E17" s="13">
        <f>E15+E16</f>
        <v>11</v>
      </c>
      <c r="F17" s="13">
        <f>F15+F16</f>
        <v>18</v>
      </c>
      <c r="G17" s="13">
        <f>G15+G16</f>
        <v>7</v>
      </c>
      <c r="H17" s="13">
        <f>H15+H16</f>
        <v>0</v>
      </c>
      <c r="I17" s="13">
        <f t="shared" si="0"/>
        <v>100</v>
      </c>
      <c r="J17" s="17">
        <f t="shared" si="1"/>
        <v>80.55555555555556</v>
      </c>
      <c r="K17" s="17">
        <f t="shared" si="2"/>
        <v>4.111111111111111</v>
      </c>
      <c r="L17" s="22"/>
    </row>
    <row r="18" spans="1:12" ht="14.25">
      <c r="A18" s="9"/>
      <c r="B18" s="10" t="s">
        <v>18</v>
      </c>
      <c r="C18" s="24" t="s">
        <v>22</v>
      </c>
      <c r="D18" s="11">
        <v>24</v>
      </c>
      <c r="E18" s="11">
        <v>11</v>
      </c>
      <c r="F18" s="11">
        <v>6</v>
      </c>
      <c r="G18" s="11">
        <v>7</v>
      </c>
      <c r="H18" s="11">
        <v>0</v>
      </c>
      <c r="I18" s="11">
        <f t="shared" si="0"/>
        <v>100</v>
      </c>
      <c r="J18" s="16">
        <f t="shared" si="1"/>
        <v>70.83333333333334</v>
      </c>
      <c r="K18" s="23">
        <f t="shared" si="2"/>
        <v>4.166666666666667</v>
      </c>
      <c r="L18" s="21"/>
    </row>
    <row r="19" spans="1:12" ht="14.25">
      <c r="A19" s="9"/>
      <c r="B19" s="12" t="s">
        <v>15</v>
      </c>
      <c r="C19" s="25"/>
      <c r="D19" s="13">
        <v>24</v>
      </c>
      <c r="E19" s="13">
        <v>11</v>
      </c>
      <c r="F19" s="13">
        <v>6</v>
      </c>
      <c r="G19" s="13">
        <v>7</v>
      </c>
      <c r="H19" s="13">
        <v>0</v>
      </c>
      <c r="I19" s="13">
        <f t="shared" si="0"/>
        <v>100</v>
      </c>
      <c r="J19" s="17">
        <f t="shared" si="1"/>
        <v>70.83333333333334</v>
      </c>
      <c r="K19" s="17">
        <f t="shared" si="2"/>
        <v>4.166666666666667</v>
      </c>
      <c r="L19" s="22"/>
    </row>
    <row r="20" spans="1:12" ht="14.25">
      <c r="A20" s="9"/>
      <c r="B20" s="10" t="s">
        <v>19</v>
      </c>
      <c r="C20" s="24" t="s">
        <v>21</v>
      </c>
      <c r="D20" s="11">
        <v>32</v>
      </c>
      <c r="E20" s="11">
        <v>11</v>
      </c>
      <c r="F20" s="11">
        <v>11</v>
      </c>
      <c r="G20" s="11">
        <v>10</v>
      </c>
      <c r="H20" s="11">
        <v>0</v>
      </c>
      <c r="I20" s="11">
        <f t="shared" si="0"/>
        <v>100</v>
      </c>
      <c r="J20" s="16">
        <f t="shared" si="1"/>
        <v>68.75</v>
      </c>
      <c r="K20" s="23">
        <f t="shared" si="2"/>
        <v>4.03125</v>
      </c>
      <c r="L20" s="21"/>
    </row>
    <row r="21" spans="1:12" ht="14.25">
      <c r="A21" s="9"/>
      <c r="B21" s="12" t="s">
        <v>15</v>
      </c>
      <c r="C21" s="25"/>
      <c r="D21" s="13">
        <v>33</v>
      </c>
      <c r="E21" s="13">
        <v>11</v>
      </c>
      <c r="F21" s="13">
        <v>11</v>
      </c>
      <c r="G21" s="13">
        <v>10</v>
      </c>
      <c r="H21" s="13">
        <v>0</v>
      </c>
      <c r="I21" s="13">
        <f t="shared" si="0"/>
        <v>96.96969696969697</v>
      </c>
      <c r="J21" s="17">
        <f t="shared" si="1"/>
        <v>66.66666666666666</v>
      </c>
      <c r="K21" s="17">
        <f t="shared" si="2"/>
        <v>3.909090909090909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20</v>
      </c>
      <c r="C23" s="14"/>
      <c r="D23" s="15">
        <f>D17+D19+D21</f>
        <v>93</v>
      </c>
      <c r="E23" s="15">
        <f>E17+E19+E21</f>
        <v>33</v>
      </c>
      <c r="F23" s="15">
        <f>F17+F19+F21</f>
        <v>35</v>
      </c>
      <c r="G23" s="15">
        <f>G17+G19+G21</f>
        <v>24</v>
      </c>
      <c r="H23" s="15">
        <f>H17+H19+H21</f>
        <v>0</v>
      </c>
      <c r="I23" s="15">
        <f>(E23+F23+G23)/D23*100</f>
        <v>98.9247311827957</v>
      </c>
      <c r="J23" s="18">
        <f>(E23+F23)/D23*100</f>
        <v>73.11827956989248</v>
      </c>
      <c r="K23" s="18">
        <f>(E23*5+F23*4+G23*3)/D23</f>
        <v>4.053763440860215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M15" sqref="M1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36" t="s">
        <v>6</v>
      </c>
      <c r="J10" s="36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36"/>
      <c r="J11" s="36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14</v>
      </c>
      <c r="C13" s="24" t="s">
        <v>24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15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16</v>
      </c>
      <c r="C15" s="24" t="s">
        <v>25</v>
      </c>
      <c r="D15" s="11">
        <v>21</v>
      </c>
      <c r="E15" s="11">
        <v>4</v>
      </c>
      <c r="F15" s="11">
        <v>12</v>
      </c>
      <c r="G15" s="11">
        <v>5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76.19047619047619</v>
      </c>
      <c r="K15" s="16">
        <f aca="true" t="shared" si="2" ref="K15:K21">(E15*5+F15*4+G15*3)/D15</f>
        <v>3.9523809523809526</v>
      </c>
      <c r="L15" s="20"/>
    </row>
    <row r="16" spans="1:12" ht="14.25">
      <c r="A16" s="9"/>
      <c r="B16" s="10" t="s">
        <v>17</v>
      </c>
      <c r="C16" s="24" t="s">
        <v>26</v>
      </c>
      <c r="D16" s="11">
        <v>17</v>
      </c>
      <c r="E16" s="11">
        <v>3</v>
      </c>
      <c r="F16" s="11">
        <v>7</v>
      </c>
      <c r="G16" s="11">
        <v>7</v>
      </c>
      <c r="H16" s="11">
        <v>0</v>
      </c>
      <c r="I16" s="11">
        <f t="shared" si="0"/>
        <v>100</v>
      </c>
      <c r="J16" s="16">
        <f t="shared" si="1"/>
        <v>58.82352941176471</v>
      </c>
      <c r="K16" s="16">
        <f t="shared" si="2"/>
        <v>3.764705882352941</v>
      </c>
      <c r="L16" s="20"/>
    </row>
    <row r="17" spans="1:12" ht="14.25">
      <c r="A17" s="9"/>
      <c r="B17" s="12" t="s">
        <v>15</v>
      </c>
      <c r="C17" s="25"/>
      <c r="D17" s="13">
        <f>(D15+D16)</f>
        <v>38</v>
      </c>
      <c r="E17" s="13">
        <f>E15+E16</f>
        <v>7</v>
      </c>
      <c r="F17" s="13">
        <f>F15+F16</f>
        <v>19</v>
      </c>
      <c r="G17" s="13">
        <f>G15+G16</f>
        <v>12</v>
      </c>
      <c r="H17" s="13">
        <f>H15+H16</f>
        <v>0</v>
      </c>
      <c r="I17" s="13">
        <f t="shared" si="0"/>
        <v>100</v>
      </c>
      <c r="J17" s="17">
        <f t="shared" si="1"/>
        <v>68.42105263157895</v>
      </c>
      <c r="K17" s="17">
        <f t="shared" si="2"/>
        <v>3.8684210526315788</v>
      </c>
      <c r="L17" s="22"/>
    </row>
    <row r="18" spans="1:12" ht="14.25">
      <c r="A18" s="9"/>
      <c r="B18" s="10" t="s">
        <v>18</v>
      </c>
      <c r="C18" s="24" t="s">
        <v>22</v>
      </c>
      <c r="D18" s="11">
        <v>24</v>
      </c>
      <c r="E18" s="11">
        <v>2</v>
      </c>
      <c r="F18" s="11">
        <v>9</v>
      </c>
      <c r="G18" s="11">
        <v>13</v>
      </c>
      <c r="H18" s="11">
        <v>0</v>
      </c>
      <c r="I18" s="11">
        <f t="shared" si="0"/>
        <v>100</v>
      </c>
      <c r="J18" s="16">
        <f t="shared" si="1"/>
        <v>45.83333333333333</v>
      </c>
      <c r="K18" s="23">
        <f t="shared" si="2"/>
        <v>3.5416666666666665</v>
      </c>
      <c r="L18" s="21"/>
    </row>
    <row r="19" spans="1:12" ht="14.25">
      <c r="A19" s="9"/>
      <c r="B19" s="12" t="s">
        <v>15</v>
      </c>
      <c r="C19" s="25"/>
      <c r="D19" s="13">
        <v>24</v>
      </c>
      <c r="E19" s="13">
        <v>2</v>
      </c>
      <c r="F19" s="13">
        <v>9</v>
      </c>
      <c r="G19" s="13">
        <v>13</v>
      </c>
      <c r="H19" s="13">
        <v>0</v>
      </c>
      <c r="I19" s="13">
        <f t="shared" si="0"/>
        <v>100</v>
      </c>
      <c r="J19" s="17">
        <f t="shared" si="1"/>
        <v>45.83333333333333</v>
      </c>
      <c r="K19" s="17">
        <f t="shared" si="2"/>
        <v>3.5416666666666665</v>
      </c>
      <c r="L19" s="22"/>
    </row>
    <row r="20" spans="1:12" ht="14.25">
      <c r="A20" s="9"/>
      <c r="B20" s="10" t="s">
        <v>19</v>
      </c>
      <c r="C20" s="24" t="s">
        <v>21</v>
      </c>
      <c r="D20" s="11">
        <v>33</v>
      </c>
      <c r="E20" s="11">
        <v>4</v>
      </c>
      <c r="F20" s="11">
        <v>15</v>
      </c>
      <c r="G20" s="11">
        <v>14</v>
      </c>
      <c r="H20" s="11">
        <v>0</v>
      </c>
      <c r="I20" s="11">
        <f t="shared" si="0"/>
        <v>100</v>
      </c>
      <c r="J20" s="16">
        <f t="shared" si="1"/>
        <v>57.57575757575758</v>
      </c>
      <c r="K20" s="23">
        <f t="shared" si="2"/>
        <v>3.696969696969697</v>
      </c>
      <c r="L20" s="21"/>
    </row>
    <row r="21" spans="1:12" ht="14.25">
      <c r="A21" s="9"/>
      <c r="B21" s="12" t="s">
        <v>15</v>
      </c>
      <c r="C21" s="25"/>
      <c r="D21" s="13">
        <v>33</v>
      </c>
      <c r="E21" s="13">
        <v>4</v>
      </c>
      <c r="F21" s="13">
        <v>15</v>
      </c>
      <c r="G21" s="13">
        <v>14</v>
      </c>
      <c r="H21" s="13">
        <v>0</v>
      </c>
      <c r="I21" s="13">
        <f t="shared" si="0"/>
        <v>100</v>
      </c>
      <c r="J21" s="17">
        <f t="shared" si="1"/>
        <v>57.57575757575758</v>
      </c>
      <c r="K21" s="17">
        <f t="shared" si="2"/>
        <v>3.696969696969697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20</v>
      </c>
      <c r="C23" s="14"/>
      <c r="D23" s="15">
        <f>D17+D19+D21</f>
        <v>95</v>
      </c>
      <c r="E23" s="15">
        <f>E17+E19+E21</f>
        <v>13</v>
      </c>
      <c r="F23" s="15">
        <f>F17+F19+F21</f>
        <v>43</v>
      </c>
      <c r="G23" s="15">
        <f>G17+G19+G21</f>
        <v>39</v>
      </c>
      <c r="H23" s="15">
        <f>H17+H19+H21</f>
        <v>0</v>
      </c>
      <c r="I23" s="15">
        <f>(E23+F23+G23)/D23*100</f>
        <v>100</v>
      </c>
      <c r="J23" s="18">
        <f>(E23+F23)/D23*100</f>
        <v>58.94736842105262</v>
      </c>
      <c r="K23" s="18">
        <f>(E23*5+F23*4+G23*3)/D23</f>
        <v>3.7263157894736842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36" t="s">
        <v>6</v>
      </c>
      <c r="J10" s="36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36"/>
      <c r="J11" s="36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14</v>
      </c>
      <c r="C13" s="24" t="s">
        <v>24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15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16</v>
      </c>
      <c r="C15" s="24" t="s">
        <v>25</v>
      </c>
      <c r="D15" s="11">
        <v>19</v>
      </c>
      <c r="E15" s="11">
        <v>6</v>
      </c>
      <c r="F15" s="11">
        <v>11</v>
      </c>
      <c r="G15" s="11">
        <v>2</v>
      </c>
      <c r="H15" s="11">
        <v>0</v>
      </c>
      <c r="I15" s="37">
        <f aca="true" t="shared" si="0" ref="I15:I21">(E15+F15+G15)/D15*100</f>
        <v>100</v>
      </c>
      <c r="J15" s="16">
        <f aca="true" t="shared" si="1" ref="J15:J21">(E15+F15)/D15*100</f>
        <v>89.47368421052632</v>
      </c>
      <c r="K15" s="16">
        <f aca="true" t="shared" si="2" ref="K15:K21">(E15*5+F15*4+G15*3)/D15</f>
        <v>4.2105263157894735</v>
      </c>
      <c r="L15" s="20"/>
    </row>
    <row r="16" spans="1:12" ht="14.25">
      <c r="A16" s="9"/>
      <c r="B16" s="10" t="s">
        <v>17</v>
      </c>
      <c r="C16" s="24" t="s">
        <v>26</v>
      </c>
      <c r="D16" s="11">
        <v>16</v>
      </c>
      <c r="E16" s="11">
        <v>4</v>
      </c>
      <c r="F16" s="11">
        <v>10</v>
      </c>
      <c r="G16" s="11">
        <v>2</v>
      </c>
      <c r="H16" s="11">
        <v>0</v>
      </c>
      <c r="I16" s="11">
        <f t="shared" si="0"/>
        <v>100</v>
      </c>
      <c r="J16" s="16">
        <f t="shared" si="1"/>
        <v>87.5</v>
      </c>
      <c r="K16" s="16">
        <f t="shared" si="2"/>
        <v>4.125</v>
      </c>
      <c r="L16" s="20"/>
    </row>
    <row r="17" spans="1:12" ht="14.25">
      <c r="A17" s="9"/>
      <c r="B17" s="12" t="s">
        <v>15</v>
      </c>
      <c r="C17" s="25"/>
      <c r="D17" s="13">
        <f>(D15+D16)</f>
        <v>35</v>
      </c>
      <c r="E17" s="13">
        <f>E15+E16</f>
        <v>10</v>
      </c>
      <c r="F17" s="13">
        <f>F15+F16</f>
        <v>21</v>
      </c>
      <c r="G17" s="13">
        <f>G15+G16</f>
        <v>4</v>
      </c>
      <c r="H17" s="13">
        <f>H15+H16</f>
        <v>0</v>
      </c>
      <c r="I17" s="13">
        <f t="shared" si="0"/>
        <v>100</v>
      </c>
      <c r="J17" s="17">
        <f t="shared" si="1"/>
        <v>88.57142857142857</v>
      </c>
      <c r="K17" s="17">
        <f t="shared" si="2"/>
        <v>4.171428571428572</v>
      </c>
      <c r="L17" s="22"/>
    </row>
    <row r="18" spans="1:12" ht="14.25">
      <c r="A18" s="9"/>
      <c r="B18" s="10" t="s">
        <v>18</v>
      </c>
      <c r="C18" s="24" t="s">
        <v>22</v>
      </c>
      <c r="D18" s="11">
        <v>24</v>
      </c>
      <c r="E18" s="11">
        <v>10</v>
      </c>
      <c r="F18" s="11">
        <v>5</v>
      </c>
      <c r="G18" s="11">
        <v>9</v>
      </c>
      <c r="H18" s="11">
        <v>0</v>
      </c>
      <c r="I18" s="11">
        <f t="shared" si="0"/>
        <v>100</v>
      </c>
      <c r="J18" s="16">
        <f t="shared" si="1"/>
        <v>62.5</v>
      </c>
      <c r="K18" s="23">
        <f t="shared" si="2"/>
        <v>4.041666666666667</v>
      </c>
      <c r="L18" s="21"/>
    </row>
    <row r="19" spans="1:12" ht="14.25">
      <c r="A19" s="9"/>
      <c r="B19" s="12" t="s">
        <v>15</v>
      </c>
      <c r="C19" s="25"/>
      <c r="D19" s="13">
        <v>24</v>
      </c>
      <c r="E19" s="13">
        <v>10</v>
      </c>
      <c r="F19" s="13">
        <v>5</v>
      </c>
      <c r="G19" s="13">
        <v>9</v>
      </c>
      <c r="H19" s="13">
        <v>0</v>
      </c>
      <c r="I19" s="13">
        <f t="shared" si="0"/>
        <v>100</v>
      </c>
      <c r="J19" s="17">
        <f t="shared" si="1"/>
        <v>62.5</v>
      </c>
      <c r="K19" s="17">
        <f t="shared" si="2"/>
        <v>4.041666666666667</v>
      </c>
      <c r="L19" s="22"/>
    </row>
    <row r="20" spans="1:12" ht="14.25">
      <c r="A20" s="9"/>
      <c r="B20" s="10" t="s">
        <v>19</v>
      </c>
      <c r="C20" s="24" t="s">
        <v>21</v>
      </c>
      <c r="D20" s="11">
        <v>32</v>
      </c>
      <c r="E20" s="11">
        <v>4</v>
      </c>
      <c r="F20" s="11">
        <v>14</v>
      </c>
      <c r="G20" s="11">
        <v>14</v>
      </c>
      <c r="H20" s="11">
        <v>0</v>
      </c>
      <c r="I20" s="11">
        <f t="shared" si="0"/>
        <v>100</v>
      </c>
      <c r="J20" s="16">
        <f t="shared" si="1"/>
        <v>56.25</v>
      </c>
      <c r="K20" s="23">
        <f t="shared" si="2"/>
        <v>3.6875</v>
      </c>
      <c r="L20" s="21"/>
    </row>
    <row r="21" spans="1:12" ht="14.25">
      <c r="A21" s="9"/>
      <c r="B21" s="12" t="s">
        <v>15</v>
      </c>
      <c r="C21" s="25"/>
      <c r="D21" s="13">
        <v>32</v>
      </c>
      <c r="E21" s="13">
        <v>4</v>
      </c>
      <c r="F21" s="13">
        <v>14</v>
      </c>
      <c r="G21" s="13">
        <v>14</v>
      </c>
      <c r="H21" s="13">
        <v>0</v>
      </c>
      <c r="I21" s="13">
        <f t="shared" si="0"/>
        <v>100</v>
      </c>
      <c r="J21" s="17">
        <f t="shared" si="1"/>
        <v>56.25</v>
      </c>
      <c r="K21" s="17">
        <f t="shared" si="2"/>
        <v>3.6875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20</v>
      </c>
      <c r="C23" s="14"/>
      <c r="D23" s="15">
        <f>D17+D19+D21</f>
        <v>91</v>
      </c>
      <c r="E23" s="15">
        <f>E17+E19+E21</f>
        <v>24</v>
      </c>
      <c r="F23" s="15">
        <f>F17+F19+F21</f>
        <v>40</v>
      </c>
      <c r="G23" s="15">
        <f>G17+G19+G21</f>
        <v>27</v>
      </c>
      <c r="H23" s="15">
        <f>H17+H19+H21</f>
        <v>0</v>
      </c>
      <c r="I23" s="15">
        <f>(E23+F23+G23)/D23*100</f>
        <v>100</v>
      </c>
      <c r="J23" s="18">
        <f>(E23+F23)/D23*100</f>
        <v>70.32967032967034</v>
      </c>
      <c r="K23" s="18">
        <f>(E23*5+F23*4+G23*3)/D23</f>
        <v>3.967032967032967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A7" sqref="A7:L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36" t="s">
        <v>6</v>
      </c>
      <c r="J10" s="36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36"/>
      <c r="J11" s="36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14</v>
      </c>
      <c r="C13" s="24" t="s">
        <v>24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15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16</v>
      </c>
      <c r="C15" s="24" t="s">
        <v>25</v>
      </c>
      <c r="D15" s="11">
        <v>19</v>
      </c>
      <c r="E15" s="11">
        <v>7</v>
      </c>
      <c r="F15" s="11">
        <v>11</v>
      </c>
      <c r="G15" s="11">
        <v>1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94.73684210526315</v>
      </c>
      <c r="K15" s="16">
        <f aca="true" t="shared" si="2" ref="K15:K21">(E15*5+F15*4+G15*3)/D15</f>
        <v>4.315789473684211</v>
      </c>
      <c r="L15" s="20"/>
    </row>
    <row r="16" spans="1:12" ht="14.25">
      <c r="A16" s="9"/>
      <c r="B16" s="10" t="s">
        <v>17</v>
      </c>
      <c r="C16" s="24" t="s">
        <v>26</v>
      </c>
      <c r="D16" s="11">
        <v>16</v>
      </c>
      <c r="E16" s="11">
        <v>10</v>
      </c>
      <c r="F16" s="11">
        <v>5</v>
      </c>
      <c r="G16" s="11">
        <v>1</v>
      </c>
      <c r="H16" s="11">
        <v>0</v>
      </c>
      <c r="I16" s="11">
        <f t="shared" si="0"/>
        <v>100</v>
      </c>
      <c r="J16" s="16">
        <f t="shared" si="1"/>
        <v>93.75</v>
      </c>
      <c r="K16" s="16">
        <f t="shared" si="2"/>
        <v>4.5625</v>
      </c>
      <c r="L16" s="20"/>
    </row>
    <row r="17" spans="1:12" ht="14.25">
      <c r="A17" s="9"/>
      <c r="B17" s="12" t="s">
        <v>15</v>
      </c>
      <c r="C17" s="25"/>
      <c r="D17" s="13">
        <f>(D15+D16)</f>
        <v>35</v>
      </c>
      <c r="E17" s="13">
        <f>E15+E16</f>
        <v>17</v>
      </c>
      <c r="F17" s="13">
        <f>F15+F16</f>
        <v>16</v>
      </c>
      <c r="G17" s="13">
        <f>G15+G16</f>
        <v>2</v>
      </c>
      <c r="H17" s="13">
        <f>H15+H16</f>
        <v>0</v>
      </c>
      <c r="I17" s="13">
        <f t="shared" si="0"/>
        <v>100</v>
      </c>
      <c r="J17" s="17">
        <f t="shared" si="1"/>
        <v>94.28571428571428</v>
      </c>
      <c r="K17" s="17">
        <f t="shared" si="2"/>
        <v>4.428571428571429</v>
      </c>
      <c r="L17" s="22"/>
    </row>
    <row r="18" spans="1:12" ht="14.25">
      <c r="A18" s="9"/>
      <c r="B18" s="10" t="s">
        <v>18</v>
      </c>
      <c r="C18" s="24" t="s">
        <v>22</v>
      </c>
      <c r="D18" s="11">
        <v>24</v>
      </c>
      <c r="E18" s="11">
        <v>10</v>
      </c>
      <c r="F18" s="11">
        <v>14</v>
      </c>
      <c r="G18" s="11">
        <v>0</v>
      </c>
      <c r="H18" s="11">
        <v>0</v>
      </c>
      <c r="I18" s="11">
        <f t="shared" si="0"/>
        <v>100</v>
      </c>
      <c r="J18" s="16">
        <f t="shared" si="1"/>
        <v>100</v>
      </c>
      <c r="K18" s="23">
        <f t="shared" si="2"/>
        <v>4.416666666666667</v>
      </c>
      <c r="L18" s="21"/>
    </row>
    <row r="19" spans="1:12" ht="14.25">
      <c r="A19" s="9"/>
      <c r="B19" s="12" t="s">
        <v>15</v>
      </c>
      <c r="C19" s="25"/>
      <c r="D19" s="13">
        <v>24</v>
      </c>
      <c r="E19" s="13">
        <v>10</v>
      </c>
      <c r="F19" s="13">
        <v>14</v>
      </c>
      <c r="G19" s="13">
        <v>0</v>
      </c>
      <c r="H19" s="13">
        <v>0</v>
      </c>
      <c r="I19" s="13">
        <f t="shared" si="0"/>
        <v>100</v>
      </c>
      <c r="J19" s="17">
        <f t="shared" si="1"/>
        <v>100</v>
      </c>
      <c r="K19" s="17">
        <f t="shared" si="2"/>
        <v>4.416666666666667</v>
      </c>
      <c r="L19" s="22"/>
    </row>
    <row r="20" spans="1:12" ht="14.25">
      <c r="A20" s="9"/>
      <c r="B20" s="10" t="s">
        <v>19</v>
      </c>
      <c r="C20" s="24" t="s">
        <v>21</v>
      </c>
      <c r="D20" s="11">
        <v>32</v>
      </c>
      <c r="E20" s="11">
        <v>3</v>
      </c>
      <c r="F20" s="11">
        <v>17</v>
      </c>
      <c r="G20" s="11">
        <v>12</v>
      </c>
      <c r="H20" s="11">
        <v>0</v>
      </c>
      <c r="I20" s="11">
        <f t="shared" si="0"/>
        <v>100</v>
      </c>
      <c r="J20" s="16">
        <f t="shared" si="1"/>
        <v>62.5</v>
      </c>
      <c r="K20" s="23">
        <f t="shared" si="2"/>
        <v>3.71875</v>
      </c>
      <c r="L20" s="21"/>
    </row>
    <row r="21" spans="1:12" ht="14.25">
      <c r="A21" s="9"/>
      <c r="B21" s="12" t="s">
        <v>15</v>
      </c>
      <c r="C21" s="25"/>
      <c r="D21" s="13">
        <v>32</v>
      </c>
      <c r="E21" s="13">
        <v>3</v>
      </c>
      <c r="F21" s="13">
        <v>17</v>
      </c>
      <c r="G21" s="13">
        <v>12</v>
      </c>
      <c r="H21" s="13">
        <v>0</v>
      </c>
      <c r="I21" s="13">
        <f t="shared" si="0"/>
        <v>100</v>
      </c>
      <c r="J21" s="17">
        <f t="shared" si="1"/>
        <v>62.5</v>
      </c>
      <c r="K21" s="17">
        <f t="shared" si="2"/>
        <v>3.71875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20</v>
      </c>
      <c r="C23" s="14"/>
      <c r="D23" s="15">
        <f>D17+D19+D21</f>
        <v>91</v>
      </c>
      <c r="E23" s="15">
        <f>E17+E19+E21</f>
        <v>30</v>
      </c>
      <c r="F23" s="15">
        <f>F17+F19+F21</f>
        <v>47</v>
      </c>
      <c r="G23" s="15">
        <f>G17+G19+G21</f>
        <v>14</v>
      </c>
      <c r="H23" s="15">
        <f>H17+H19+H21</f>
        <v>0</v>
      </c>
      <c r="I23" s="15">
        <f>(E23+F23+G23)/D23*100</f>
        <v>100</v>
      </c>
      <c r="J23" s="18">
        <f>(E23+F23)/D23*100</f>
        <v>84.61538461538461</v>
      </c>
      <c r="K23" s="18">
        <f>(E23*5+F23*4+G23*3)/D23</f>
        <v>4.175824175824176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36" t="s">
        <v>6</v>
      </c>
      <c r="J10" s="36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36"/>
      <c r="J11" s="36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14</v>
      </c>
      <c r="C13" s="24" t="s">
        <v>24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15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16</v>
      </c>
      <c r="C15" s="24" t="s">
        <v>25</v>
      </c>
      <c r="D15" s="11">
        <v>19</v>
      </c>
      <c r="E15" s="11">
        <v>7</v>
      </c>
      <c r="F15" s="11">
        <v>11</v>
      </c>
      <c r="G15" s="11">
        <v>1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94.73684210526315</v>
      </c>
      <c r="K15" s="16">
        <f aca="true" t="shared" si="2" ref="K15:K21">(E15*5+F15*4+G15*3)/D15</f>
        <v>4.315789473684211</v>
      </c>
      <c r="L15" s="20"/>
    </row>
    <row r="16" spans="1:12" ht="14.25">
      <c r="A16" s="9"/>
      <c r="B16" s="10" t="s">
        <v>17</v>
      </c>
      <c r="C16" s="24" t="s">
        <v>26</v>
      </c>
      <c r="D16" s="11">
        <v>16</v>
      </c>
      <c r="E16" s="11">
        <v>9</v>
      </c>
      <c r="F16" s="11">
        <v>7</v>
      </c>
      <c r="G16" s="11">
        <v>0</v>
      </c>
      <c r="H16" s="11">
        <v>0</v>
      </c>
      <c r="I16" s="11">
        <f t="shared" si="0"/>
        <v>100</v>
      </c>
      <c r="J16" s="16">
        <f t="shared" si="1"/>
        <v>100</v>
      </c>
      <c r="K16" s="16">
        <f t="shared" si="2"/>
        <v>4.5625</v>
      </c>
      <c r="L16" s="20"/>
    </row>
    <row r="17" spans="1:12" ht="14.25">
      <c r="A17" s="9"/>
      <c r="B17" s="12" t="s">
        <v>15</v>
      </c>
      <c r="C17" s="25"/>
      <c r="D17" s="13">
        <f>(D15+D16)</f>
        <v>35</v>
      </c>
      <c r="E17" s="13">
        <f>E15+E16</f>
        <v>16</v>
      </c>
      <c r="F17" s="13">
        <f>F15+F16</f>
        <v>18</v>
      </c>
      <c r="G17" s="13">
        <f>G15+G16</f>
        <v>1</v>
      </c>
      <c r="H17" s="13">
        <f>H15+H16</f>
        <v>0</v>
      </c>
      <c r="I17" s="13">
        <f t="shared" si="0"/>
        <v>100</v>
      </c>
      <c r="J17" s="17">
        <f t="shared" si="1"/>
        <v>97.14285714285714</v>
      </c>
      <c r="K17" s="17">
        <f t="shared" si="2"/>
        <v>4.428571428571429</v>
      </c>
      <c r="L17" s="22"/>
    </row>
    <row r="18" spans="1:12" ht="14.25">
      <c r="A18" s="9"/>
      <c r="B18" s="10" t="s">
        <v>18</v>
      </c>
      <c r="C18" s="24" t="s">
        <v>22</v>
      </c>
      <c r="D18" s="11">
        <v>24</v>
      </c>
      <c r="E18" s="11">
        <v>15</v>
      </c>
      <c r="F18" s="11">
        <v>9</v>
      </c>
      <c r="G18" s="11">
        <v>0</v>
      </c>
      <c r="H18" s="11">
        <v>0</v>
      </c>
      <c r="I18" s="11">
        <f t="shared" si="0"/>
        <v>100</v>
      </c>
      <c r="J18" s="16">
        <f t="shared" si="1"/>
        <v>100</v>
      </c>
      <c r="K18" s="23">
        <f t="shared" si="2"/>
        <v>4.625</v>
      </c>
      <c r="L18" s="21"/>
    </row>
    <row r="19" spans="1:12" ht="14.25">
      <c r="A19" s="9"/>
      <c r="B19" s="12" t="s">
        <v>15</v>
      </c>
      <c r="C19" s="25"/>
      <c r="D19" s="13">
        <v>24</v>
      </c>
      <c r="E19" s="13">
        <v>15</v>
      </c>
      <c r="F19" s="13">
        <v>9</v>
      </c>
      <c r="G19" s="13">
        <v>0</v>
      </c>
      <c r="H19" s="13">
        <v>0</v>
      </c>
      <c r="I19" s="13">
        <f t="shared" si="0"/>
        <v>100</v>
      </c>
      <c r="J19" s="17">
        <f t="shared" si="1"/>
        <v>100</v>
      </c>
      <c r="K19" s="17">
        <f t="shared" si="2"/>
        <v>4.625</v>
      </c>
      <c r="L19" s="22"/>
    </row>
    <row r="20" spans="1:12" ht="14.25">
      <c r="A20" s="9"/>
      <c r="B20" s="10" t="s">
        <v>19</v>
      </c>
      <c r="C20" s="24" t="s">
        <v>21</v>
      </c>
      <c r="D20" s="11">
        <v>32</v>
      </c>
      <c r="E20" s="11">
        <v>6</v>
      </c>
      <c r="F20" s="11">
        <v>19</v>
      </c>
      <c r="G20" s="11">
        <v>7</v>
      </c>
      <c r="H20" s="11">
        <v>0</v>
      </c>
      <c r="I20" s="11">
        <f t="shared" si="0"/>
        <v>100</v>
      </c>
      <c r="J20" s="16">
        <f t="shared" si="1"/>
        <v>78.125</v>
      </c>
      <c r="K20" s="23">
        <f t="shared" si="2"/>
        <v>3.96875</v>
      </c>
      <c r="L20" s="21"/>
    </row>
    <row r="21" spans="1:12" ht="14.25">
      <c r="A21" s="9"/>
      <c r="B21" s="12" t="s">
        <v>15</v>
      </c>
      <c r="C21" s="25"/>
      <c r="D21" s="13">
        <v>32</v>
      </c>
      <c r="E21" s="13">
        <v>6</v>
      </c>
      <c r="F21" s="13">
        <v>19</v>
      </c>
      <c r="G21" s="13">
        <v>7</v>
      </c>
      <c r="H21" s="13">
        <v>0</v>
      </c>
      <c r="I21" s="13">
        <f t="shared" si="0"/>
        <v>100</v>
      </c>
      <c r="J21" s="17">
        <f t="shared" si="1"/>
        <v>78.125</v>
      </c>
      <c r="K21" s="17">
        <f t="shared" si="2"/>
        <v>3.96875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20</v>
      </c>
      <c r="C23" s="14"/>
      <c r="D23" s="15">
        <f>D17+D19+D21</f>
        <v>91</v>
      </c>
      <c r="E23" s="15">
        <f>E17+E19+E21</f>
        <v>37</v>
      </c>
      <c r="F23" s="15">
        <f>F17+F19+F21</f>
        <v>46</v>
      </c>
      <c r="G23" s="15">
        <f>G17+G19+G21</f>
        <v>8</v>
      </c>
      <c r="H23" s="15">
        <f>H17+H19+H21</f>
        <v>0</v>
      </c>
      <c r="I23" s="15">
        <f>(E23+F23+G23)/D23*100</f>
        <v>100</v>
      </c>
      <c r="J23" s="18">
        <f>(E23+F23)/D23*100</f>
        <v>91.20879120879121</v>
      </c>
      <c r="K23" s="18">
        <f>(E23*5+F23*4+G23*3)/D23</f>
        <v>4.318681318681318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2011-02-07T13:00:09Z</dcterms:modified>
  <cp:category/>
  <cp:version/>
  <cp:contentType/>
  <cp:contentStatus/>
</cp:coreProperties>
</file>